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<sst xmlns="http://schemas.openxmlformats.org/spreadsheetml/2006/main" count="50" uniqueCount="33">
  <si>
    <t>单位：元</t>
  </si>
  <si>
    <t>序号</t>
  </si>
  <si>
    <t>产权证号</t>
  </si>
  <si>
    <t>单位</t>
  </si>
  <si>
    <t>评估值</t>
  </si>
  <si>
    <t>备注</t>
  </si>
  <si>
    <t>㎡</t>
  </si>
  <si>
    <t>合   计</t>
  </si>
  <si>
    <t>建筑结构</t>
  </si>
  <si>
    <t>建筑面积</t>
  </si>
  <si>
    <t>座落位置</t>
  </si>
  <si>
    <t>项目名称</t>
  </si>
  <si>
    <t xml:space="preserve">    评估基准日：2018年7月2日</t>
  </si>
  <si>
    <t>砖混</t>
  </si>
  <si>
    <t>产权持有者名称：边昌胜</t>
  </si>
  <si>
    <t>图</t>
  </si>
  <si>
    <t>上次</t>
  </si>
  <si>
    <t>青房权证庙子字第201300099号</t>
  </si>
  <si>
    <t>办公用房</t>
  </si>
  <si>
    <t>庙子镇庙子村（旧址）</t>
  </si>
  <si>
    <t>砖混</t>
  </si>
  <si>
    <t>地下室</t>
  </si>
  <si>
    <t>青国用（2013）第08001号</t>
  </si>
  <si>
    <t>商业用地使用权</t>
  </si>
  <si>
    <t>水泥地面</t>
  </si>
  <si>
    <t>混凝土</t>
  </si>
  <si>
    <t>彩钢瓦车棚</t>
  </si>
  <si>
    <t>彩钢瓦</t>
  </si>
  <si>
    <t>平房</t>
  </si>
  <si>
    <t>大雪松</t>
  </si>
  <si>
    <t xml:space="preserve">φ56cm </t>
  </si>
  <si>
    <t>棵</t>
  </si>
  <si>
    <t>边昌胜所属资产评估明细表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</si>
</sst>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0_ ;_ * \-#,##0.0000_ ;_ * &quot;-&quot;????_ ;_ @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43" fontId="0" fillId="0" borderId="0" xfId="5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3" fontId="4" fillId="0" borderId="0" xfId="5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3" fontId="4" fillId="0" borderId="10" xfId="5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3" fontId="4" fillId="0" borderId="10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&#38738;&#24029;&#24314;&#26448;\&#38738;&#24029;&#24314;&#26448;\&#38738;&#24029;&#24314;&#26448;&#35780;&#2027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建筑物"/>
      <sheetName val="机器设备"/>
      <sheetName val="树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SheetLayoutView="100" zoomScalePageLayoutView="0" workbookViewId="0" topLeftCell="A1">
      <selection activeCell="T6" sqref="T6"/>
    </sheetView>
  </sheetViews>
  <sheetFormatPr defaultColWidth="9.00390625" defaultRowHeight="14.25"/>
  <cols>
    <col min="1" max="1" width="7.125" style="0" customWidth="1"/>
    <col min="2" max="2" width="23.875" style="0" customWidth="1"/>
    <col min="3" max="3" width="14.375" style="0" customWidth="1"/>
    <col min="4" max="4" width="19.375" style="0" customWidth="1"/>
    <col min="5" max="5" width="14.125" style="14" customWidth="1"/>
    <col min="6" max="6" width="13.375" style="0" customWidth="1"/>
    <col min="7" max="7" width="9.00390625" style="0" customWidth="1"/>
    <col min="8" max="8" width="14.625" style="0" customWidth="1"/>
    <col min="9" max="9" width="9.625" style="0" customWidth="1"/>
    <col min="10" max="10" width="16.125" style="1" hidden="1" customWidth="1"/>
    <col min="11" max="11" width="12.75390625" style="0" hidden="1" customWidth="1"/>
    <col min="12" max="12" width="10.50390625" style="0" hidden="1" customWidth="1"/>
    <col min="13" max="16" width="0" style="0" hidden="1" customWidth="1"/>
    <col min="17" max="17" width="14.375" style="0" hidden="1" customWidth="1"/>
    <col min="18" max="18" width="0" style="0" hidden="1" customWidth="1"/>
  </cols>
  <sheetData>
    <row r="1" spans="1:9" ht="27" customHeight="1">
      <c r="A1" s="15" t="s">
        <v>32</v>
      </c>
      <c r="B1" s="15"/>
      <c r="C1" s="15"/>
      <c r="D1" s="15"/>
      <c r="E1" s="15"/>
      <c r="F1" s="15"/>
      <c r="G1" s="15"/>
      <c r="H1" s="15"/>
      <c r="I1" s="15"/>
    </row>
    <row r="2" spans="1:9" ht="9" customHeight="1">
      <c r="A2" s="2"/>
      <c r="B2" s="2"/>
      <c r="C2" s="2"/>
      <c r="D2" s="2"/>
      <c r="E2" s="2"/>
      <c r="F2" s="2"/>
      <c r="G2" s="2"/>
      <c r="H2" s="2"/>
      <c r="I2" s="2"/>
    </row>
    <row r="3" spans="1:10" s="3" customFormat="1" ht="24.75" customHeight="1">
      <c r="A3" s="3" t="s">
        <v>14</v>
      </c>
      <c r="D3" s="4" t="s">
        <v>12</v>
      </c>
      <c r="E3" s="13"/>
      <c r="F3" s="4"/>
      <c r="G3" s="5"/>
      <c r="I3" s="6" t="s">
        <v>0</v>
      </c>
      <c r="J3" s="7"/>
    </row>
    <row r="4" spans="1:17" s="3" customFormat="1" ht="24.75" customHeight="1">
      <c r="A4" s="8" t="s">
        <v>1</v>
      </c>
      <c r="B4" s="8" t="s">
        <v>2</v>
      </c>
      <c r="C4" s="8" t="s">
        <v>11</v>
      </c>
      <c r="D4" s="8" t="s">
        <v>10</v>
      </c>
      <c r="E4" s="8" t="s">
        <v>8</v>
      </c>
      <c r="F4" s="8" t="s">
        <v>9</v>
      </c>
      <c r="G4" s="8" t="s">
        <v>3</v>
      </c>
      <c r="H4" s="8" t="s">
        <v>4</v>
      </c>
      <c r="I4" s="8" t="s">
        <v>5</v>
      </c>
      <c r="J4" s="7"/>
      <c r="P4" s="3" t="s">
        <v>15</v>
      </c>
      <c r="Q4" s="3" t="s">
        <v>16</v>
      </c>
    </row>
    <row r="5" spans="1:11" s="3" customFormat="1" ht="24.75" customHeight="1">
      <c r="A5" s="8">
        <v>1</v>
      </c>
      <c r="B5" s="9" t="s">
        <v>17</v>
      </c>
      <c r="C5" s="9" t="s">
        <v>18</v>
      </c>
      <c r="D5" s="9" t="s">
        <v>19</v>
      </c>
      <c r="E5" s="8" t="s">
        <v>20</v>
      </c>
      <c r="F5" s="10">
        <v>1443.68</v>
      </c>
      <c r="G5" s="8" t="s">
        <v>6</v>
      </c>
      <c r="H5" s="10">
        <f>F5*4300*90/100</f>
        <v>5587041.6</v>
      </c>
      <c r="I5" s="8"/>
      <c r="J5" s="7"/>
      <c r="K5" s="7"/>
    </row>
    <row r="6" spans="1:11" s="3" customFormat="1" ht="24.75" customHeight="1">
      <c r="A6" s="8">
        <v>2</v>
      </c>
      <c r="B6" s="9" t="s">
        <v>17</v>
      </c>
      <c r="C6" s="9" t="s">
        <v>18</v>
      </c>
      <c r="D6" s="9" t="s">
        <v>19</v>
      </c>
      <c r="E6" s="8" t="s">
        <v>20</v>
      </c>
      <c r="F6" s="10">
        <v>1631.87</v>
      </c>
      <c r="G6" s="8" t="s">
        <v>6</v>
      </c>
      <c r="H6" s="10">
        <f>F6*4300*90/100</f>
        <v>6315336.8999999985</v>
      </c>
      <c r="I6" s="8"/>
      <c r="J6" s="7"/>
      <c r="K6" s="7"/>
    </row>
    <row r="7" spans="1:11" s="3" customFormat="1" ht="24.75" customHeight="1">
      <c r="A7" s="8">
        <v>3</v>
      </c>
      <c r="B7" s="9" t="s">
        <v>17</v>
      </c>
      <c r="C7" s="9" t="s">
        <v>21</v>
      </c>
      <c r="D7" s="9" t="s">
        <v>19</v>
      </c>
      <c r="E7" s="8" t="s">
        <v>20</v>
      </c>
      <c r="F7" s="10">
        <v>122.93</v>
      </c>
      <c r="G7" s="8" t="s">
        <v>6</v>
      </c>
      <c r="H7" s="10">
        <f>F7*1800*90/100</f>
        <v>199146.6</v>
      </c>
      <c r="I7" s="8"/>
      <c r="J7" s="7"/>
      <c r="K7" s="7"/>
    </row>
    <row r="8" spans="1:11" s="3" customFormat="1" ht="24.75" customHeight="1">
      <c r="A8" s="8">
        <v>4</v>
      </c>
      <c r="B8" s="9" t="s">
        <v>22</v>
      </c>
      <c r="C8" s="9" t="s">
        <v>23</v>
      </c>
      <c r="D8" s="9" t="s">
        <v>19</v>
      </c>
      <c r="E8" s="8"/>
      <c r="F8" s="10">
        <v>2373.75</v>
      </c>
      <c r="G8" s="8" t="s">
        <v>6</v>
      </c>
      <c r="H8" s="10">
        <f>F8*360*0.9315</f>
        <v>796013.325</v>
      </c>
      <c r="I8" s="8"/>
      <c r="J8" s="7"/>
      <c r="K8" s="7"/>
    </row>
    <row r="9" spans="1:11" s="3" customFormat="1" ht="24.75" customHeight="1">
      <c r="A9" s="8">
        <v>5</v>
      </c>
      <c r="B9" s="9"/>
      <c r="C9" s="9" t="s">
        <v>24</v>
      </c>
      <c r="D9" s="9" t="s">
        <v>19</v>
      </c>
      <c r="E9" s="8" t="s">
        <v>25</v>
      </c>
      <c r="F9" s="10">
        <v>1370.35</v>
      </c>
      <c r="G9" s="8" t="s">
        <v>6</v>
      </c>
      <c r="H9" s="10">
        <f>F9*80*90/100</f>
        <v>98665.2</v>
      </c>
      <c r="I9" s="8"/>
      <c r="J9" s="7"/>
      <c r="K9" s="7"/>
    </row>
    <row r="10" spans="1:11" s="3" customFormat="1" ht="24.75" customHeight="1">
      <c r="A10" s="8">
        <v>6</v>
      </c>
      <c r="B10" s="9"/>
      <c r="C10" s="9" t="s">
        <v>26</v>
      </c>
      <c r="D10" s="9" t="s">
        <v>19</v>
      </c>
      <c r="E10" s="8" t="s">
        <v>27</v>
      </c>
      <c r="F10" s="10">
        <v>144</v>
      </c>
      <c r="G10" s="8" t="s">
        <v>6</v>
      </c>
      <c r="H10" s="10">
        <f>F10*180</f>
        <v>25920</v>
      </c>
      <c r="I10" s="8"/>
      <c r="J10" s="7"/>
      <c r="K10" s="7"/>
    </row>
    <row r="11" spans="1:11" s="3" customFormat="1" ht="24.75" customHeight="1">
      <c r="A11" s="8">
        <v>7</v>
      </c>
      <c r="B11" s="9"/>
      <c r="C11" s="9" t="s">
        <v>28</v>
      </c>
      <c r="D11" s="9" t="s">
        <v>19</v>
      </c>
      <c r="E11" s="8" t="s">
        <v>13</v>
      </c>
      <c r="F11" s="10">
        <v>32.4</v>
      </c>
      <c r="G11" s="8" t="s">
        <v>6</v>
      </c>
      <c r="H11" s="10">
        <v>10692</v>
      </c>
      <c r="I11" s="8"/>
      <c r="J11" s="7"/>
      <c r="K11" s="7"/>
    </row>
    <row r="12" spans="1:11" s="3" customFormat="1" ht="24.75" customHeight="1">
      <c r="A12" s="8">
        <v>8</v>
      </c>
      <c r="B12" s="9"/>
      <c r="C12" s="9" t="s">
        <v>29</v>
      </c>
      <c r="D12" s="9"/>
      <c r="E12" s="8"/>
      <c r="F12" s="10">
        <v>1</v>
      </c>
      <c r="G12" s="8" t="s">
        <v>31</v>
      </c>
      <c r="H12" s="10">
        <v>4600</v>
      </c>
      <c r="I12" s="8" t="s">
        <v>30</v>
      </c>
      <c r="J12" s="7"/>
      <c r="K12" s="7"/>
    </row>
    <row r="13" spans="1:11" s="3" customFormat="1" ht="24.75" customHeight="1">
      <c r="A13" s="8"/>
      <c r="B13" s="9"/>
      <c r="C13" s="9"/>
      <c r="D13" s="9"/>
      <c r="E13" s="8"/>
      <c r="F13" s="10"/>
      <c r="G13" s="8"/>
      <c r="H13" s="10"/>
      <c r="I13" s="8"/>
      <c r="J13" s="7"/>
      <c r="K13" s="7"/>
    </row>
    <row r="14" spans="1:11" s="3" customFormat="1" ht="24.75" customHeight="1">
      <c r="A14" s="8"/>
      <c r="B14" s="9"/>
      <c r="C14" s="9"/>
      <c r="D14" s="9"/>
      <c r="E14" s="8"/>
      <c r="F14" s="10"/>
      <c r="G14" s="8"/>
      <c r="H14" s="10"/>
      <c r="I14" s="8"/>
      <c r="J14" s="7"/>
      <c r="K14" s="7"/>
    </row>
    <row r="15" spans="1:11" s="3" customFormat="1" ht="24.75" customHeight="1">
      <c r="A15" s="8"/>
      <c r="B15" s="9"/>
      <c r="C15" s="9"/>
      <c r="D15" s="9"/>
      <c r="E15" s="8"/>
      <c r="F15" s="10"/>
      <c r="G15" s="8"/>
      <c r="H15" s="10"/>
      <c r="I15" s="8"/>
      <c r="J15" s="7"/>
      <c r="K15" s="7"/>
    </row>
    <row r="16" spans="1:11" s="3" customFormat="1" ht="24.75" customHeight="1">
      <c r="A16" s="8"/>
      <c r="B16" s="9"/>
      <c r="C16" s="9"/>
      <c r="D16" s="9"/>
      <c r="E16" s="8"/>
      <c r="F16" s="10"/>
      <c r="G16" s="8"/>
      <c r="H16" s="10"/>
      <c r="I16" s="8"/>
      <c r="J16" s="7"/>
      <c r="K16" s="7"/>
    </row>
    <row r="17" spans="1:11" s="3" customFormat="1" ht="24.75" customHeight="1">
      <c r="A17" s="8"/>
      <c r="B17" s="9"/>
      <c r="C17" s="9"/>
      <c r="D17" s="9"/>
      <c r="E17" s="8"/>
      <c r="F17" s="10"/>
      <c r="G17" s="8"/>
      <c r="H17" s="10"/>
      <c r="I17" s="8"/>
      <c r="J17" s="7"/>
      <c r="K17" s="7"/>
    </row>
    <row r="18" spans="1:11" s="3" customFormat="1" ht="24.75" customHeight="1">
      <c r="A18" s="8"/>
      <c r="B18" s="9"/>
      <c r="C18" s="9"/>
      <c r="D18" s="9"/>
      <c r="E18" s="8"/>
      <c r="F18" s="10"/>
      <c r="G18" s="8"/>
      <c r="H18" s="10"/>
      <c r="I18" s="8"/>
      <c r="J18" s="7"/>
      <c r="K18" s="7"/>
    </row>
    <row r="19" spans="1:11" s="3" customFormat="1" ht="24.75" customHeight="1">
      <c r="A19" s="8"/>
      <c r="B19" s="9"/>
      <c r="C19" s="9"/>
      <c r="D19" s="9"/>
      <c r="E19" s="8"/>
      <c r="F19" s="10"/>
      <c r="G19" s="8"/>
      <c r="H19" s="10"/>
      <c r="I19" s="8"/>
      <c r="J19" s="7"/>
      <c r="K19" s="7"/>
    </row>
    <row r="20" spans="1:11" s="3" customFormat="1" ht="24.75" customHeight="1">
      <c r="A20" s="8"/>
      <c r="B20" s="9"/>
      <c r="C20" s="9"/>
      <c r="D20" s="9"/>
      <c r="E20" s="8"/>
      <c r="F20" s="10"/>
      <c r="G20" s="8"/>
      <c r="H20" s="10"/>
      <c r="I20" s="8"/>
      <c r="J20" s="7"/>
      <c r="K20" s="7"/>
    </row>
    <row r="21" spans="1:10" s="3" customFormat="1" ht="24.75" customHeight="1">
      <c r="A21" s="16" t="s">
        <v>7</v>
      </c>
      <c r="B21" s="17"/>
      <c r="C21" s="11"/>
      <c r="D21" s="11"/>
      <c r="E21" s="11"/>
      <c r="F21" s="12"/>
      <c r="G21" s="9"/>
      <c r="H21" s="10">
        <f>SUM(H5:H20)</f>
        <v>13037415.624999996</v>
      </c>
      <c r="I21" s="8"/>
      <c r="J21" s="7">
        <f>SUM(J5:J20)</f>
        <v>0</v>
      </c>
    </row>
  </sheetData>
  <sheetProtection/>
  <mergeCells count="2">
    <mergeCell ref="A1:I1"/>
    <mergeCell ref="A21:B21"/>
  </mergeCells>
  <printOptions/>
  <pageMargins left="0.51" right="0.31" top="0.39" bottom="0.31" header="0.24" footer="0.4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18791</dc:creator>
  <cp:keywords/>
  <dc:description/>
  <cp:lastModifiedBy>dell</cp:lastModifiedBy>
  <cp:lastPrinted>2018-07-09T12:39:30Z</cp:lastPrinted>
  <dcterms:created xsi:type="dcterms:W3CDTF">2018-05-13T07:46:17Z</dcterms:created>
  <dcterms:modified xsi:type="dcterms:W3CDTF">2018-07-09T12:39:46Z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